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óf Beáta\11 2019 (139) baromfi állatjóléti\"/>
    </mc:Choice>
  </mc:AlternateContent>
  <xr:revisionPtr revIDLastSave="0" documentId="13_ncr:1_{9AE85130-B08F-4AC2-9AC3-CB68841A1AB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sirke" sheetId="1" r:id="rId1"/>
    <sheet name="Szabadtart" sheetId="9" r:id="rId2"/>
    <sheet name="Tyúk" sheetId="4" r:id="rId3"/>
    <sheet name="Pecsenye liba" sheetId="8" r:id="rId4"/>
    <sheet name="Növendék liba" sheetId="10" r:id="rId5"/>
    <sheet name="Fiatal liba" sheetId="12" r:id="rId6"/>
    <sheet name="Pecsenye kacsa" sheetId="11" r:id="rId7"/>
    <sheet name="Növendék kacsa" sheetId="13" r:id="rId8"/>
    <sheet name="Pulyka" sheetId="7" r:id="rId9"/>
  </sheets>
  <calcPr calcId="191029"/>
</workbook>
</file>

<file path=xl/calcChain.xml><?xml version="1.0" encoding="utf-8"?>
<calcChain xmlns="http://schemas.openxmlformats.org/spreadsheetml/2006/main">
  <c r="B22" i="4" l="1"/>
  <c r="G11" i="4" l="1"/>
  <c r="C11" i="4"/>
  <c r="F20" i="13" l="1"/>
  <c r="B20" i="13"/>
  <c r="G19" i="13"/>
  <c r="C19" i="13"/>
  <c r="G18" i="13"/>
  <c r="C18" i="13"/>
  <c r="G17" i="13"/>
  <c r="C17" i="13"/>
  <c r="G16" i="13"/>
  <c r="C16" i="13"/>
  <c r="G15" i="13"/>
  <c r="C15" i="13"/>
  <c r="G14" i="13"/>
  <c r="C14" i="13"/>
  <c r="G13" i="13"/>
  <c r="C13" i="13"/>
  <c r="G12" i="13"/>
  <c r="C12" i="13"/>
  <c r="G11" i="13"/>
  <c r="C11" i="13"/>
  <c r="G10" i="13"/>
  <c r="G20" i="13" s="1"/>
  <c r="C10" i="13"/>
  <c r="G9" i="13"/>
  <c r="C9" i="13"/>
  <c r="F20" i="12"/>
  <c r="B20" i="12"/>
  <c r="G19" i="12"/>
  <c r="C19" i="12"/>
  <c r="G18" i="12"/>
  <c r="C18" i="12"/>
  <c r="G17" i="12"/>
  <c r="C17" i="12"/>
  <c r="G16" i="12"/>
  <c r="C16" i="12"/>
  <c r="G15" i="12"/>
  <c r="C15" i="12"/>
  <c r="G14" i="12"/>
  <c r="C14" i="12"/>
  <c r="G13" i="12"/>
  <c r="C13" i="12"/>
  <c r="G12" i="12"/>
  <c r="C12" i="12"/>
  <c r="G11" i="12"/>
  <c r="C11" i="12"/>
  <c r="G10" i="12"/>
  <c r="C10" i="12"/>
  <c r="G9" i="12"/>
  <c r="C9" i="12"/>
  <c r="F20" i="11"/>
  <c r="B20" i="11"/>
  <c r="G19" i="11"/>
  <c r="C19" i="11"/>
  <c r="G18" i="11"/>
  <c r="C18" i="11"/>
  <c r="G17" i="11"/>
  <c r="C17" i="11"/>
  <c r="G16" i="11"/>
  <c r="C16" i="11"/>
  <c r="G15" i="11"/>
  <c r="C15" i="11"/>
  <c r="G14" i="11"/>
  <c r="C14" i="11"/>
  <c r="G13" i="11"/>
  <c r="C13" i="11"/>
  <c r="G12" i="11"/>
  <c r="C12" i="11"/>
  <c r="G11" i="11"/>
  <c r="C11" i="11"/>
  <c r="G10" i="11"/>
  <c r="C10" i="11"/>
  <c r="G9" i="11"/>
  <c r="C9" i="11"/>
  <c r="F20" i="10"/>
  <c r="B20" i="10"/>
  <c r="G19" i="10"/>
  <c r="C19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11" i="1"/>
  <c r="G12" i="1"/>
  <c r="G13" i="1"/>
  <c r="G14" i="1"/>
  <c r="C11" i="1"/>
  <c r="C12" i="1"/>
  <c r="C13" i="1"/>
  <c r="C14" i="1"/>
  <c r="G9" i="1"/>
  <c r="G10" i="1"/>
  <c r="G15" i="1"/>
  <c r="G16" i="1"/>
  <c r="G17" i="1"/>
  <c r="G18" i="1"/>
  <c r="G19" i="1"/>
  <c r="G20" i="1"/>
  <c r="G21" i="1"/>
  <c r="G22" i="1"/>
  <c r="G23" i="1"/>
  <c r="C9" i="1"/>
  <c r="C10" i="1"/>
  <c r="C15" i="1"/>
  <c r="C16" i="1"/>
  <c r="C17" i="1"/>
  <c r="C18" i="1"/>
  <c r="C19" i="1"/>
  <c r="C20" i="1"/>
  <c r="C21" i="1"/>
  <c r="C22" i="1"/>
  <c r="C23" i="1"/>
  <c r="F24" i="1"/>
  <c r="B24" i="1"/>
  <c r="G9" i="8"/>
  <c r="G10" i="8"/>
  <c r="G11" i="8"/>
  <c r="G12" i="8"/>
  <c r="G13" i="8"/>
  <c r="G14" i="8"/>
  <c r="G15" i="8"/>
  <c r="G16" i="8"/>
  <c r="G17" i="8"/>
  <c r="G18" i="8"/>
  <c r="G19" i="8"/>
  <c r="C9" i="8"/>
  <c r="C10" i="8"/>
  <c r="C11" i="8"/>
  <c r="C12" i="8"/>
  <c r="C13" i="8"/>
  <c r="C14" i="8"/>
  <c r="C15" i="8"/>
  <c r="C16" i="8"/>
  <c r="C17" i="8"/>
  <c r="C18" i="8"/>
  <c r="C19" i="8"/>
  <c r="F20" i="8"/>
  <c r="B20" i="8"/>
  <c r="G9" i="7"/>
  <c r="G10" i="7"/>
  <c r="G11" i="7"/>
  <c r="G12" i="7"/>
  <c r="G13" i="7"/>
  <c r="G14" i="7"/>
  <c r="G15" i="7"/>
  <c r="G16" i="7"/>
  <c r="G17" i="7"/>
  <c r="G18" i="7"/>
  <c r="G19" i="7"/>
  <c r="C9" i="7"/>
  <c r="C10" i="7"/>
  <c r="C11" i="7"/>
  <c r="C12" i="7"/>
  <c r="C13" i="7"/>
  <c r="C14" i="7"/>
  <c r="C15" i="7"/>
  <c r="C16" i="7"/>
  <c r="C17" i="7"/>
  <c r="C18" i="7"/>
  <c r="C19" i="7"/>
  <c r="F20" i="7"/>
  <c r="B20" i="7"/>
  <c r="G9" i="9"/>
  <c r="G10" i="9"/>
  <c r="G11" i="9"/>
  <c r="G12" i="9"/>
  <c r="G13" i="9"/>
  <c r="G14" i="9"/>
  <c r="G15" i="9"/>
  <c r="G16" i="9"/>
  <c r="G17" i="9"/>
  <c r="G18" i="9"/>
  <c r="G19" i="9"/>
  <c r="C9" i="9"/>
  <c r="C10" i="9"/>
  <c r="C11" i="9"/>
  <c r="C12" i="9"/>
  <c r="C13" i="9"/>
  <c r="C14" i="9"/>
  <c r="C15" i="9"/>
  <c r="C16" i="9"/>
  <c r="C17" i="9"/>
  <c r="C18" i="9"/>
  <c r="C19" i="9"/>
  <c r="F20" i="9"/>
  <c r="B20" i="9"/>
  <c r="G12" i="4"/>
  <c r="G13" i="4"/>
  <c r="G14" i="4"/>
  <c r="G15" i="4"/>
  <c r="G16" i="4"/>
  <c r="G17" i="4"/>
  <c r="G18" i="4"/>
  <c r="G19" i="4"/>
  <c r="G20" i="4"/>
  <c r="G21" i="4"/>
  <c r="C12" i="4"/>
  <c r="C13" i="4"/>
  <c r="C14" i="4"/>
  <c r="C15" i="4"/>
  <c r="C16" i="4"/>
  <c r="C17" i="4"/>
  <c r="C18" i="4"/>
  <c r="C19" i="4"/>
  <c r="C20" i="4"/>
  <c r="C21" i="4"/>
  <c r="F22" i="4"/>
  <c r="C20" i="10" l="1"/>
  <c r="D28" i="10" s="1"/>
  <c r="C20" i="12"/>
  <c r="D28" i="12" s="1"/>
  <c r="C20" i="13"/>
  <c r="G20" i="11"/>
  <c r="D27" i="13"/>
  <c r="D26" i="13"/>
  <c r="D25" i="13"/>
  <c r="G20" i="10"/>
  <c r="D24" i="10"/>
  <c r="C20" i="7"/>
  <c r="C20" i="8"/>
  <c r="C24" i="1"/>
  <c r="G20" i="8"/>
  <c r="G22" i="4"/>
  <c r="G20" i="9"/>
  <c r="G20" i="12"/>
  <c r="C20" i="9"/>
  <c r="G24" i="1"/>
  <c r="C20" i="11"/>
  <c r="C22" i="4"/>
  <c r="G20" i="7"/>
  <c r="D24" i="12" l="1"/>
  <c r="D26" i="4"/>
  <c r="D28" i="1"/>
  <c r="D26" i="11"/>
  <c r="D27" i="11"/>
  <c r="D25" i="11"/>
  <c r="D26" i="9"/>
  <c r="D27" i="9"/>
  <c r="D25" i="9"/>
  <c r="D26" i="7"/>
  <c r="D27" i="7"/>
  <c r="D25" i="7"/>
  <c r="D24" i="11"/>
  <c r="D28" i="11"/>
  <c r="D30" i="1"/>
  <c r="D29" i="1"/>
  <c r="D31" i="1"/>
  <c r="D24" i="7"/>
  <c r="D28" i="7"/>
  <c r="D24" i="13"/>
  <c r="D28" i="13"/>
  <c r="D26" i="10"/>
  <c r="D27" i="10"/>
  <c r="D25" i="10"/>
  <c r="D27" i="8"/>
  <c r="D26" i="8"/>
  <c r="D25" i="8"/>
  <c r="D27" i="4"/>
  <c r="D29" i="4"/>
  <c r="D28" i="4"/>
  <c r="D28" i="8"/>
  <c r="D24" i="8"/>
  <c r="D26" i="12"/>
  <c r="D27" i="12"/>
  <c r="D25" i="12"/>
  <c r="D28" i="9"/>
  <c r="D24" i="9"/>
  <c r="D32" i="1"/>
  <c r="D30" i="4"/>
  <c r="D29" i="10" l="1"/>
  <c r="D29" i="12"/>
  <c r="D29" i="13"/>
  <c r="D29" i="8"/>
  <c r="D31" i="4"/>
  <c r="D29" i="9"/>
  <c r="D33" i="1"/>
  <c r="D29" i="7"/>
  <c r="D29" i="11"/>
</calcChain>
</file>

<file path=xl/sharedStrings.xml><?xml version="1.0" encoding="utf-8"?>
<sst xmlns="http://schemas.openxmlformats.org/spreadsheetml/2006/main" count="208" uniqueCount="32">
  <si>
    <t>Összesen:</t>
  </si>
  <si>
    <t>db</t>
  </si>
  <si>
    <t>Vágásra leadott</t>
  </si>
  <si>
    <t>Vágócsirke:</t>
  </si>
  <si>
    <t>Naposcsibe</t>
  </si>
  <si>
    <t>ÁE/db</t>
  </si>
  <si>
    <t>Ft/ÁE</t>
  </si>
  <si>
    <t>Ft</t>
  </si>
  <si>
    <t>állategys.</t>
  </si>
  <si>
    <t>Házityúk:</t>
  </si>
  <si>
    <t>Pulyka:</t>
  </si>
  <si>
    <t>Naposliba</t>
  </si>
  <si>
    <t>Pecsenye liba</t>
  </si>
  <si>
    <t>Szabadtart. csirke:</t>
  </si>
  <si>
    <t>Növendék liba</t>
  </si>
  <si>
    <t>Pecsenye kacsa</t>
  </si>
  <si>
    <t>Fiatal liba</t>
  </si>
  <si>
    <t>Növendék kacsa</t>
  </si>
  <si>
    <t>Telepítés</t>
  </si>
  <si>
    <t>Vágás</t>
  </si>
  <si>
    <t>Átminősítés</t>
  </si>
  <si>
    <t>7.§ Takarmány nem kívánatos anyagtartalma</t>
  </si>
  <si>
    <t>8.§ Kíméletes állatmozgatás és szállítás</t>
  </si>
  <si>
    <t>9/a.§ Istálló környezetének javítása</t>
  </si>
  <si>
    <t>9/b.§ Istálló gázkoncentráció javítása</t>
  </si>
  <si>
    <t>10.§ Csökkentett nyersfehérje tartalmú takarmány</t>
  </si>
  <si>
    <t>Házi tyúk esetében nem igényelhető</t>
  </si>
  <si>
    <t>Előnevelt pulyka (átminősített)</t>
  </si>
  <si>
    <t>A narancssárga mezőbe való darabszám beírása után a táblázat automatikusan számol!</t>
  </si>
  <si>
    <r>
      <t xml:space="preserve">Előnevelt tojójérce (tojótyúkká </t>
    </r>
    <r>
      <rPr>
        <b/>
        <sz val="10"/>
        <color rgb="FFFF0000"/>
        <rFont val="Arial CE"/>
        <charset val="238"/>
      </rPr>
      <t>átminősített</t>
    </r>
    <r>
      <rPr>
        <b/>
        <sz val="10"/>
        <rFont val="Arial CE"/>
        <family val="2"/>
        <charset val="238"/>
      </rPr>
      <t>)</t>
    </r>
  </si>
  <si>
    <r>
      <rPr>
        <b/>
        <sz val="10"/>
        <color rgb="FFFF0000"/>
        <rFont val="Arial CE"/>
        <charset val="238"/>
      </rPr>
      <t>Vágásra</t>
    </r>
    <r>
      <rPr>
        <b/>
        <sz val="10"/>
        <rFont val="Arial CE"/>
        <family val="2"/>
        <charset val="238"/>
      </rPr>
      <t xml:space="preserve"> leadott</t>
    </r>
  </si>
  <si>
    <t>Ketreces tartású házityúkra nem igényelhető! (Ha ketreces technológiát használ ezt az értéket törölje)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</si>
</sst>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i/>
      <sz val="10"/>
      <color rgb="FFFF0000"/>
      <name val="Arial CE"/>
      <charset val="238"/>
    </font>
    <font>
      <sz val="12"/>
      <name val="Arial CE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164" fontId="1" fillId="0" borderId="0" xfId="0" applyNumberFormat="1" applyFont="1"/>
    <xf numFmtId="3" fontId="0" fillId="0" borderId="1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1" xfId="0" applyNumberFormat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49" fontId="0" fillId="0" borderId="0" xfId="0" applyNumberFormat="1"/>
    <xf numFmtId="3" fontId="0" fillId="0" borderId="0" xfId="0" applyNumberFormat="1"/>
    <xf numFmtId="16" fontId="0" fillId="0" borderId="0" xfId="0" applyNumberFormat="1"/>
    <xf numFmtId="0" fontId="1" fillId="0" borderId="2" xfId="0" applyFont="1" applyBorder="1"/>
    <xf numFmtId="0" fontId="3" fillId="0" borderId="0" xfId="0" applyFont="1"/>
    <xf numFmtId="4" fontId="0" fillId="0" borderId="0" xfId="0" applyNumberFormat="1"/>
    <xf numFmtId="2" fontId="0" fillId="0" borderId="0" xfId="0" applyNumberFormat="1"/>
    <xf numFmtId="9" fontId="0" fillId="0" borderId="0" xfId="0" applyNumberFormat="1"/>
    <xf numFmtId="9" fontId="3" fillId="0" borderId="0" xfId="0" applyNumberFormat="1" applyFont="1"/>
    <xf numFmtId="9" fontId="3" fillId="0" borderId="0" xfId="0" applyNumberFormat="1" applyFont="1" applyAlignment="1">
      <alignment horizontal="right"/>
    </xf>
    <xf numFmtId="9" fontId="0" fillId="0" borderId="0" xfId="0" applyNumberFormat="1" applyAlignment="1">
      <alignment horizontal="right"/>
    </xf>
    <xf numFmtId="49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right"/>
    </xf>
    <xf numFmtId="0" fontId="0" fillId="3" borderId="0" xfId="0" applyFill="1"/>
    <xf numFmtId="3" fontId="0" fillId="3" borderId="0" xfId="0" applyNumberFormat="1" applyFill="1"/>
    <xf numFmtId="165" fontId="0" fillId="3" borderId="0" xfId="0" applyNumberFormat="1" applyFill="1"/>
    <xf numFmtId="3" fontId="4" fillId="3" borderId="0" xfId="0" applyNumberFormat="1" applyFont="1" applyFill="1" applyAlignment="1">
      <alignment horizontal="right"/>
    </xf>
    <xf numFmtId="0" fontId="4" fillId="0" borderId="0" xfId="0" applyFont="1"/>
    <xf numFmtId="16" fontId="0" fillId="0" borderId="3" xfId="0" applyNumberFormat="1" applyBorder="1"/>
    <xf numFmtId="0" fontId="0" fillId="0" borderId="3" xfId="0" applyBorder="1"/>
    <xf numFmtId="3" fontId="0" fillId="0" borderId="3" xfId="0" applyNumberFormat="1" applyBorder="1"/>
    <xf numFmtId="165" fontId="0" fillId="0" borderId="3" xfId="0" applyNumberFormat="1" applyBorder="1"/>
    <xf numFmtId="3" fontId="5" fillId="0" borderId="0" xfId="0" applyNumberFormat="1" applyFont="1"/>
    <xf numFmtId="3" fontId="5" fillId="4" borderId="0" xfId="0" applyNumberFormat="1" applyFont="1" applyFill="1"/>
    <xf numFmtId="3" fontId="1" fillId="4" borderId="2" xfId="0" applyNumberFormat="1" applyFont="1" applyFill="1" applyBorder="1"/>
    <xf numFmtId="0" fontId="6" fillId="0" borderId="0" xfId="0" applyFont="1"/>
    <xf numFmtId="3" fontId="0" fillId="5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zoomScale="90" zoomScaleNormal="90" workbookViewId="0">
      <selection activeCell="B9" sqref="B9"/>
    </sheetView>
  </sheetViews>
  <sheetFormatPr defaultRowHeight="13.2" x14ac:dyDescent="0.25"/>
  <cols>
    <col min="1" max="1" width="14" customWidth="1"/>
    <col min="2" max="2" width="12.109375" customWidth="1"/>
    <col min="3" max="3" width="18.109375" customWidth="1"/>
    <col min="4" max="4" width="12.5546875" customWidth="1"/>
    <col min="5" max="5" width="9.88671875" customWidth="1"/>
    <col min="6" max="6" width="10.6640625" customWidth="1"/>
  </cols>
  <sheetData>
    <row r="2" spans="1:8" x14ac:dyDescent="0.25">
      <c r="A2" s="3" t="s">
        <v>3</v>
      </c>
      <c r="D2" s="3">
        <v>1.6999999999999999E-3</v>
      </c>
      <c r="E2" t="s">
        <v>5</v>
      </c>
      <c r="H2" s="3"/>
    </row>
    <row r="3" spans="1:8" x14ac:dyDescent="0.25">
      <c r="A3" s="3"/>
      <c r="D3" s="17"/>
      <c r="F3" s="19"/>
      <c r="H3" s="3"/>
    </row>
    <row r="4" spans="1:8" x14ac:dyDescent="0.25">
      <c r="A4" s="3"/>
      <c r="B4" s="1"/>
      <c r="D4" s="21"/>
      <c r="G4" s="20"/>
      <c r="H4" s="3"/>
    </row>
    <row r="5" spans="1:8" x14ac:dyDescent="0.25">
      <c r="A5" s="3"/>
      <c r="D5" s="21"/>
      <c r="G5" s="20"/>
      <c r="H5" s="3"/>
    </row>
    <row r="6" spans="1:8" x14ac:dyDescent="0.25">
      <c r="A6" s="3"/>
      <c r="D6" s="5"/>
      <c r="F6" s="3"/>
    </row>
    <row r="7" spans="1:8" x14ac:dyDescent="0.25">
      <c r="A7" s="46" t="s">
        <v>4</v>
      </c>
      <c r="B7" s="46"/>
      <c r="C7" s="46"/>
      <c r="D7" s="5"/>
      <c r="E7" s="46" t="s">
        <v>2</v>
      </c>
      <c r="F7" s="46"/>
      <c r="G7" s="46"/>
    </row>
    <row r="8" spans="1:8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8" x14ac:dyDescent="0.25">
      <c r="A9" s="2"/>
      <c r="B9" s="7"/>
      <c r="C9" s="10">
        <f>B9*$D$2</f>
        <v>0</v>
      </c>
      <c r="E9" s="2"/>
      <c r="F9" s="7"/>
      <c r="G9" s="10">
        <f>F9*$D$2</f>
        <v>0</v>
      </c>
    </row>
    <row r="10" spans="1:8" x14ac:dyDescent="0.25">
      <c r="B10" s="8"/>
      <c r="C10" s="11">
        <f t="shared" ref="C10:C23" si="0">B10*$D$2</f>
        <v>0</v>
      </c>
      <c r="F10" s="8"/>
      <c r="G10" s="11">
        <f t="shared" ref="G10:G23" si="1">F10*$D$2</f>
        <v>0</v>
      </c>
    </row>
    <row r="11" spans="1:8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8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8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8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8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8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8"/>
      <c r="C18" s="11">
        <f t="shared" si="0"/>
        <v>0</v>
      </c>
      <c r="F18" s="8"/>
      <c r="G18" s="11">
        <f t="shared" si="1"/>
        <v>0</v>
      </c>
    </row>
    <row r="19" spans="1:7" x14ac:dyDescent="0.25">
      <c r="B19" s="8"/>
      <c r="C19" s="11">
        <f t="shared" si="0"/>
        <v>0</v>
      </c>
      <c r="F19" s="8"/>
      <c r="G19" s="11">
        <f t="shared" si="1"/>
        <v>0</v>
      </c>
    </row>
    <row r="20" spans="1:7" x14ac:dyDescent="0.25">
      <c r="B20" s="8"/>
      <c r="C20" s="11">
        <f t="shared" si="0"/>
        <v>0</v>
      </c>
      <c r="F20" s="8"/>
      <c r="G20" s="11">
        <f t="shared" si="1"/>
        <v>0</v>
      </c>
    </row>
    <row r="21" spans="1:7" x14ac:dyDescent="0.25">
      <c r="B21" s="8"/>
      <c r="C21" s="11">
        <f t="shared" si="0"/>
        <v>0</v>
      </c>
      <c r="F21" s="8"/>
      <c r="G21" s="11">
        <f t="shared" si="1"/>
        <v>0</v>
      </c>
    </row>
    <row r="22" spans="1:7" x14ac:dyDescent="0.25">
      <c r="B22" s="9"/>
      <c r="C22" s="11">
        <f t="shared" si="0"/>
        <v>0</v>
      </c>
      <c r="F22" s="9"/>
      <c r="G22" s="11">
        <f t="shared" si="1"/>
        <v>0</v>
      </c>
    </row>
    <row r="23" spans="1:7" x14ac:dyDescent="0.25">
      <c r="B23" s="9"/>
      <c r="C23" s="11">
        <f t="shared" si="0"/>
        <v>0</v>
      </c>
      <c r="F23" s="9"/>
      <c r="G23" s="11">
        <f t="shared" si="1"/>
        <v>0</v>
      </c>
    </row>
    <row r="24" spans="1:7" x14ac:dyDescent="0.25">
      <c r="A24" s="3" t="s">
        <v>0</v>
      </c>
      <c r="B24" s="4">
        <f>SUM(B9:B23)</f>
        <v>0</v>
      </c>
      <c r="C24" s="6">
        <f>SUM(C9:C23)</f>
        <v>0</v>
      </c>
      <c r="D24" s="3"/>
      <c r="E24" s="3" t="s">
        <v>0</v>
      </c>
      <c r="F24" s="4">
        <f>SUM(F9:F23)</f>
        <v>0</v>
      </c>
      <c r="G24" s="6">
        <f>SUM(G9:G23)</f>
        <v>0</v>
      </c>
    </row>
    <row r="25" spans="1:7" x14ac:dyDescent="0.25">
      <c r="A25" s="2"/>
      <c r="B25" s="2"/>
      <c r="C25" s="2"/>
      <c r="E25" s="2"/>
      <c r="F25" s="2"/>
      <c r="G25" s="2"/>
    </row>
    <row r="27" spans="1:7" x14ac:dyDescent="0.25">
      <c r="D27" s="12" t="s">
        <v>7</v>
      </c>
      <c r="E27" s="12" t="s">
        <v>6</v>
      </c>
    </row>
    <row r="28" spans="1:7" x14ac:dyDescent="0.25">
      <c r="A28" s="13" t="s">
        <v>21</v>
      </c>
      <c r="D28" s="14">
        <f>$C$24*E28</f>
        <v>0</v>
      </c>
      <c r="E28" s="28">
        <v>2285.8000000000002</v>
      </c>
      <c r="F28" s="29" t="s">
        <v>18</v>
      </c>
    </row>
    <row r="29" spans="1:7" x14ac:dyDescent="0.25">
      <c r="A29" t="s">
        <v>22</v>
      </c>
      <c r="D29" s="14">
        <f>$G$24*E29</f>
        <v>0</v>
      </c>
      <c r="E29" s="28">
        <v>696.3</v>
      </c>
      <c r="F29" s="30" t="s">
        <v>19</v>
      </c>
      <c r="G29" s="14"/>
    </row>
    <row r="30" spans="1:7" x14ac:dyDescent="0.25">
      <c r="A30" t="s">
        <v>23</v>
      </c>
      <c r="D30" s="14">
        <f>$G$24*E30</f>
        <v>0</v>
      </c>
      <c r="E30" s="28">
        <v>1641</v>
      </c>
      <c r="F30" s="30" t="s">
        <v>19</v>
      </c>
      <c r="G30" s="14"/>
    </row>
    <row r="31" spans="1:7" x14ac:dyDescent="0.25">
      <c r="A31" t="s">
        <v>24</v>
      </c>
      <c r="D31" s="14">
        <f>$G$24*E31</f>
        <v>0</v>
      </c>
      <c r="E31" s="28">
        <v>3047.6</v>
      </c>
      <c r="F31" s="29" t="s">
        <v>19</v>
      </c>
    </row>
    <row r="32" spans="1:7" ht="13.8" thickBot="1" x14ac:dyDescent="0.3">
      <c r="A32" s="37" t="s">
        <v>25</v>
      </c>
      <c r="B32" s="38"/>
      <c r="C32" s="38"/>
      <c r="D32" s="39">
        <f>$C$24*E32</f>
        <v>0</v>
      </c>
      <c r="E32" s="40">
        <v>9475.7000000000007</v>
      </c>
      <c r="F32" s="29" t="s">
        <v>18</v>
      </c>
    </row>
    <row r="33" spans="1:6" ht="13.8" thickTop="1" x14ac:dyDescent="0.25">
      <c r="A33" s="3" t="s">
        <v>0</v>
      </c>
      <c r="D33" s="42">
        <f>SUM(D28:D32)</f>
        <v>0</v>
      </c>
      <c r="E33" s="28"/>
      <c r="F33" s="29"/>
    </row>
    <row r="34" spans="1:6" x14ac:dyDescent="0.25">
      <c r="A34" s="3"/>
      <c r="D34" s="41"/>
      <c r="E34" s="28"/>
      <c r="F34" s="29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"/>
  <sheetViews>
    <sheetView workbookViewId="0">
      <selection activeCell="B9" sqref="B9"/>
    </sheetView>
  </sheetViews>
  <sheetFormatPr defaultRowHeight="13.2" x14ac:dyDescent="0.25"/>
  <cols>
    <col min="1" max="1" width="14.5546875" customWidth="1"/>
    <col min="2" max="2" width="11.44140625" customWidth="1"/>
    <col min="3" max="3" width="16.6640625" customWidth="1"/>
    <col min="5" max="5" width="9.88671875" customWidth="1"/>
    <col min="6" max="6" width="10.6640625" customWidth="1"/>
  </cols>
  <sheetData>
    <row r="2" spans="1:8" x14ac:dyDescent="0.25">
      <c r="A2" s="3" t="s">
        <v>13</v>
      </c>
      <c r="D2" s="3">
        <v>1.6999999999999999E-3</v>
      </c>
      <c r="E2" t="s">
        <v>5</v>
      </c>
      <c r="H2" s="3"/>
    </row>
    <row r="3" spans="1:8" x14ac:dyDescent="0.25">
      <c r="A3" s="3"/>
      <c r="D3" s="17"/>
      <c r="F3" s="19"/>
      <c r="H3" s="3"/>
    </row>
    <row r="4" spans="1:8" x14ac:dyDescent="0.25">
      <c r="A4" s="3"/>
      <c r="B4" s="1"/>
      <c r="D4" s="21"/>
      <c r="G4" s="20"/>
      <c r="H4" s="3"/>
    </row>
    <row r="5" spans="1:8" x14ac:dyDescent="0.25">
      <c r="A5" s="3"/>
      <c r="D5" s="21"/>
      <c r="G5" s="20"/>
      <c r="H5" s="3"/>
    </row>
    <row r="6" spans="1:8" x14ac:dyDescent="0.25">
      <c r="A6" s="3"/>
      <c r="D6" s="5"/>
      <c r="F6" s="3"/>
    </row>
    <row r="7" spans="1:8" x14ac:dyDescent="0.25">
      <c r="A7" s="46" t="s">
        <v>4</v>
      </c>
      <c r="B7" s="46"/>
      <c r="C7" s="46"/>
      <c r="D7" s="5"/>
      <c r="E7" s="46" t="s">
        <v>2</v>
      </c>
      <c r="F7" s="46"/>
      <c r="G7" s="46"/>
    </row>
    <row r="8" spans="1:8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8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8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8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8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8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8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8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8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28">
        <v>3074.5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28">
        <v>939.9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28">
        <v>2093.4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28">
        <v>3564.5</v>
      </c>
      <c r="F27" s="29" t="s">
        <v>19</v>
      </c>
    </row>
    <row r="28" spans="1:7" ht="13.8" thickBot="1" x14ac:dyDescent="0.3">
      <c r="A28" s="37" t="s">
        <v>25</v>
      </c>
      <c r="B28" s="38"/>
      <c r="C28" s="38"/>
      <c r="D28" s="39">
        <f>$C$20*E28</f>
        <v>0</v>
      </c>
      <c r="E28" s="40">
        <v>10903.8</v>
      </c>
      <c r="F28" s="29" t="s">
        <v>18</v>
      </c>
    </row>
    <row r="29" spans="1:7" ht="13.8" thickTop="1" x14ac:dyDescent="0.25">
      <c r="A29" s="3" t="s">
        <v>0</v>
      </c>
      <c r="D29" s="42">
        <f>SUM(D24:D28)</f>
        <v>0</v>
      </c>
      <c r="E29" s="28"/>
      <c r="F29" s="29"/>
    </row>
    <row r="30" spans="1:7" x14ac:dyDescent="0.25">
      <c r="A30" s="3"/>
      <c r="D30" s="14"/>
      <c r="E30" s="28"/>
      <c r="F30" s="29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2"/>
  <sheetViews>
    <sheetView tabSelected="1" workbookViewId="0">
      <selection activeCell="B11" sqref="B11"/>
    </sheetView>
  </sheetViews>
  <sheetFormatPr defaultRowHeight="13.2" x14ac:dyDescent="0.25"/>
  <cols>
    <col min="1" max="1" width="14.88671875" customWidth="1"/>
    <col min="2" max="2" width="11.33203125" customWidth="1"/>
    <col min="3" max="3" width="16" customWidth="1"/>
    <col min="4" max="4" width="11.5546875" customWidth="1"/>
    <col min="6" max="6" width="10.6640625" customWidth="1"/>
  </cols>
  <sheetData>
    <row r="2" spans="1:7" ht="37.5" customHeight="1" x14ac:dyDescent="0.25">
      <c r="A2" s="48" t="s">
        <v>28</v>
      </c>
      <c r="B2" s="48"/>
      <c r="C2" s="48"/>
      <c r="D2" s="48"/>
      <c r="E2" s="48"/>
      <c r="F2" s="48"/>
      <c r="G2" s="48"/>
    </row>
    <row r="4" spans="1:7" x14ac:dyDescent="0.25">
      <c r="A4" s="3" t="s">
        <v>9</v>
      </c>
      <c r="D4" s="6">
        <v>0.02</v>
      </c>
      <c r="E4" t="s">
        <v>5</v>
      </c>
    </row>
    <row r="5" spans="1:7" x14ac:dyDescent="0.25">
      <c r="A5" s="3"/>
      <c r="D5" s="11"/>
    </row>
    <row r="6" spans="1:7" x14ac:dyDescent="0.25">
      <c r="A6" s="3"/>
      <c r="D6" s="21"/>
      <c r="G6" s="20"/>
    </row>
    <row r="7" spans="1:7" x14ac:dyDescent="0.25">
      <c r="A7" s="3"/>
      <c r="D7" s="6"/>
    </row>
    <row r="8" spans="1:7" x14ac:dyDescent="0.25">
      <c r="A8" s="3"/>
      <c r="D8" s="5"/>
      <c r="F8" s="3"/>
    </row>
    <row r="9" spans="1:7" x14ac:dyDescent="0.25">
      <c r="A9" s="46" t="s">
        <v>29</v>
      </c>
      <c r="B9" s="46"/>
      <c r="C9" s="46"/>
      <c r="D9" s="5"/>
      <c r="E9" s="47" t="s">
        <v>30</v>
      </c>
      <c r="F9" s="46"/>
      <c r="G9" s="46"/>
    </row>
    <row r="10" spans="1:7" x14ac:dyDescent="0.25">
      <c r="A10" s="3"/>
      <c r="B10" s="1" t="s">
        <v>1</v>
      </c>
      <c r="C10" s="1" t="s">
        <v>8</v>
      </c>
      <c r="E10" s="3"/>
      <c r="F10" s="1" t="s">
        <v>1</v>
      </c>
      <c r="G10" s="1" t="s">
        <v>8</v>
      </c>
    </row>
    <row r="11" spans="1:7" x14ac:dyDescent="0.25">
      <c r="A11" s="2"/>
      <c r="B11" s="45"/>
      <c r="C11" s="10">
        <f>B11*$D$4</f>
        <v>0</v>
      </c>
      <c r="E11" s="2"/>
      <c r="F11" s="45"/>
      <c r="G11" s="10">
        <f>F11*$D$4</f>
        <v>0</v>
      </c>
    </row>
    <row r="12" spans="1:7" x14ac:dyDescent="0.25">
      <c r="B12" s="8"/>
      <c r="C12" s="11">
        <f t="shared" ref="C12:C21" si="0">B12*$D$4</f>
        <v>0</v>
      </c>
      <c r="F12" s="8"/>
      <c r="G12" s="11">
        <f t="shared" ref="G12:G21" si="1">F12*$D$4</f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8"/>
      <c r="C18" s="11">
        <f t="shared" si="0"/>
        <v>0</v>
      </c>
      <c r="F18" s="8"/>
      <c r="G18" s="11">
        <f t="shared" si="1"/>
        <v>0</v>
      </c>
    </row>
    <row r="19" spans="1:7" x14ac:dyDescent="0.25">
      <c r="B19" s="8"/>
      <c r="C19" s="11">
        <f t="shared" si="0"/>
        <v>0</v>
      </c>
      <c r="F19" s="8"/>
      <c r="G19" s="11">
        <f t="shared" si="1"/>
        <v>0</v>
      </c>
    </row>
    <row r="20" spans="1:7" x14ac:dyDescent="0.25">
      <c r="B20" s="9"/>
      <c r="C20" s="11">
        <f t="shared" si="0"/>
        <v>0</v>
      </c>
      <c r="F20" s="9"/>
      <c r="G20" s="11">
        <f t="shared" si="1"/>
        <v>0</v>
      </c>
    </row>
    <row r="21" spans="1:7" x14ac:dyDescent="0.25">
      <c r="B21" s="9"/>
      <c r="C21" s="11">
        <f t="shared" si="0"/>
        <v>0</v>
      </c>
      <c r="F21" s="9"/>
      <c r="G21" s="11">
        <f t="shared" si="1"/>
        <v>0</v>
      </c>
    </row>
    <row r="22" spans="1:7" x14ac:dyDescent="0.25">
      <c r="A22" s="3" t="s">
        <v>0</v>
      </c>
      <c r="B22" s="4">
        <f>SUM(B11:B21)</f>
        <v>0</v>
      </c>
      <c r="C22" s="6">
        <f>SUM(C11:C21)</f>
        <v>0</v>
      </c>
      <c r="D22" s="3"/>
      <c r="E22" s="3" t="s">
        <v>0</v>
      </c>
      <c r="F22" s="4">
        <f>SUM(F11:F21)</f>
        <v>0</v>
      </c>
      <c r="G22" s="6">
        <f>SUM(G11:G21)</f>
        <v>0</v>
      </c>
    </row>
    <row r="23" spans="1:7" x14ac:dyDescent="0.25">
      <c r="A23" s="2"/>
      <c r="B23" s="2"/>
      <c r="C23" s="2"/>
      <c r="E23" s="2"/>
      <c r="F23" s="2"/>
      <c r="G23" s="2"/>
    </row>
    <row r="25" spans="1:7" x14ac:dyDescent="0.25">
      <c r="D25" s="12" t="s">
        <v>7</v>
      </c>
      <c r="E25" s="12" t="s">
        <v>6</v>
      </c>
    </row>
    <row r="26" spans="1:7" x14ac:dyDescent="0.25">
      <c r="A26" s="24" t="s">
        <v>21</v>
      </c>
      <c r="B26" s="25"/>
      <c r="C26" s="25"/>
      <c r="D26" s="26">
        <f>$C$22*E26</f>
        <v>0</v>
      </c>
      <c r="E26" s="27">
        <v>0</v>
      </c>
      <c r="F26" s="31" t="s">
        <v>20</v>
      </c>
      <c r="G26" s="36" t="s">
        <v>26</v>
      </c>
    </row>
    <row r="27" spans="1:7" x14ac:dyDescent="0.25">
      <c r="A27" t="s">
        <v>22</v>
      </c>
      <c r="D27" s="14">
        <f>$G$22*E27</f>
        <v>0</v>
      </c>
      <c r="E27" s="28">
        <v>132</v>
      </c>
      <c r="F27" s="30" t="s">
        <v>19</v>
      </c>
      <c r="G27" s="14"/>
    </row>
    <row r="28" spans="1:7" x14ac:dyDescent="0.25">
      <c r="A28" s="32" t="s">
        <v>23</v>
      </c>
      <c r="B28" s="32"/>
      <c r="C28" s="32"/>
      <c r="D28" s="33">
        <f>$G$22*E28</f>
        <v>0</v>
      </c>
      <c r="E28" s="34">
        <v>363.4</v>
      </c>
      <c r="F28" s="35" t="s">
        <v>19</v>
      </c>
      <c r="G28" s="44" t="s">
        <v>31</v>
      </c>
    </row>
    <row r="29" spans="1:7" x14ac:dyDescent="0.25">
      <c r="A29" t="s">
        <v>24</v>
      </c>
      <c r="D29" s="14">
        <f>$G$22*E29</f>
        <v>0</v>
      </c>
      <c r="E29" s="28">
        <v>847.8</v>
      </c>
      <c r="F29" s="29" t="s">
        <v>19</v>
      </c>
    </row>
    <row r="30" spans="1:7" ht="13.2" customHeight="1" thickBot="1" x14ac:dyDescent="0.3">
      <c r="A30" s="37" t="s">
        <v>25</v>
      </c>
      <c r="B30" s="38"/>
      <c r="C30" s="38"/>
      <c r="D30" s="39">
        <f>$C$22*E30</f>
        <v>0</v>
      </c>
      <c r="E30" s="40">
        <v>4069.2</v>
      </c>
      <c r="F30" s="29" t="s">
        <v>20</v>
      </c>
    </row>
    <row r="31" spans="1:7" ht="13.2" customHeight="1" thickTop="1" x14ac:dyDescent="0.25">
      <c r="A31" s="3" t="s">
        <v>0</v>
      </c>
      <c r="D31" s="42">
        <f>SUM(D26:D30)</f>
        <v>0</v>
      </c>
      <c r="E31" s="28"/>
      <c r="F31" s="29"/>
    </row>
    <row r="32" spans="1:7" ht="13.2" customHeight="1" x14ac:dyDescent="0.25">
      <c r="A32" s="15"/>
      <c r="D32" s="14"/>
      <c r="E32" s="28"/>
      <c r="F32" s="29"/>
    </row>
  </sheetData>
  <mergeCells count="3">
    <mergeCell ref="A9:C9"/>
    <mergeCell ref="E9:G9"/>
    <mergeCell ref="A2:G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9"/>
  <sheetViews>
    <sheetView workbookViewId="0">
      <selection activeCell="B9" sqref="B9"/>
    </sheetView>
  </sheetViews>
  <sheetFormatPr defaultRowHeight="13.2" x14ac:dyDescent="0.25"/>
  <cols>
    <col min="1" max="1" width="14.44140625" customWidth="1"/>
    <col min="2" max="2" width="10.6640625" customWidth="1"/>
    <col min="3" max="3" width="17.88671875" customWidth="1"/>
    <col min="6" max="6" width="10.6640625" customWidth="1"/>
  </cols>
  <sheetData>
    <row r="2" spans="1:7" x14ac:dyDescent="0.25">
      <c r="A2" s="3" t="s">
        <v>12</v>
      </c>
      <c r="D2" s="6">
        <v>5.0000000000000001E-3</v>
      </c>
      <c r="E2" t="s">
        <v>5</v>
      </c>
      <c r="F2" s="17"/>
    </row>
    <row r="3" spans="1:7" x14ac:dyDescent="0.25">
      <c r="A3" s="3"/>
      <c r="D3" s="17"/>
      <c r="F3" s="19"/>
    </row>
    <row r="4" spans="1:7" x14ac:dyDescent="0.25">
      <c r="A4" s="3"/>
      <c r="B4" s="1"/>
      <c r="D4" s="21"/>
      <c r="G4" s="20"/>
    </row>
    <row r="5" spans="1:7" x14ac:dyDescent="0.25">
      <c r="A5" s="3"/>
      <c r="D5" s="6"/>
      <c r="F5" s="3"/>
    </row>
    <row r="6" spans="1:7" x14ac:dyDescent="0.25">
      <c r="A6" s="3"/>
      <c r="D6" s="5"/>
      <c r="F6" s="3"/>
    </row>
    <row r="7" spans="1:7" x14ac:dyDescent="0.25">
      <c r="A7" s="46" t="s">
        <v>11</v>
      </c>
      <c r="B7" s="46"/>
      <c r="C7" s="46"/>
      <c r="D7" s="5"/>
      <c r="E7" s="46" t="s">
        <v>2</v>
      </c>
      <c r="F7" s="46"/>
      <c r="G7" s="46"/>
    </row>
    <row r="8" spans="1:7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7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7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7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7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2277.58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18">
        <v>4125.6000000000004</v>
      </c>
      <c r="F25" s="30" t="s">
        <v>19</v>
      </c>
      <c r="G25" s="14"/>
    </row>
    <row r="26" spans="1:7" x14ac:dyDescent="0.25">
      <c r="A26" t="s">
        <v>23</v>
      </c>
      <c r="D26" s="14">
        <f t="shared" ref="D26" si="2">$G$20*E26</f>
        <v>0</v>
      </c>
      <c r="E26" s="18">
        <v>11368.4</v>
      </c>
      <c r="F26" s="30" t="s">
        <v>19</v>
      </c>
      <c r="G26" s="14"/>
    </row>
    <row r="27" spans="1:7" x14ac:dyDescent="0.25">
      <c r="A27" t="s">
        <v>24</v>
      </c>
      <c r="D27" s="14">
        <f>$G$20*E27</f>
        <v>0</v>
      </c>
      <c r="E27" s="18">
        <v>21112.7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13400.6</v>
      </c>
      <c r="F28" s="29" t="s">
        <v>18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9"/>
  <sheetViews>
    <sheetView workbookViewId="0">
      <selection activeCell="B9" sqref="B9"/>
    </sheetView>
  </sheetViews>
  <sheetFormatPr defaultRowHeight="13.2" x14ac:dyDescent="0.25"/>
  <cols>
    <col min="1" max="1" width="14" customWidth="1"/>
    <col min="2" max="2" width="11.88671875" customWidth="1"/>
    <col min="3" max="3" width="17.109375" customWidth="1"/>
    <col min="4" max="4" width="10.44140625" customWidth="1"/>
    <col min="5" max="5" width="9.109375" bestFit="1" customWidth="1"/>
    <col min="6" max="6" width="13.6640625" bestFit="1" customWidth="1"/>
  </cols>
  <sheetData>
    <row r="2" spans="1:7" x14ac:dyDescent="0.25">
      <c r="A2" s="3" t="s">
        <v>14</v>
      </c>
      <c r="D2" s="6">
        <v>5.0000000000000001E-3</v>
      </c>
      <c r="E2" t="s">
        <v>5</v>
      </c>
      <c r="F2" s="17"/>
    </row>
    <row r="3" spans="1:7" x14ac:dyDescent="0.25">
      <c r="A3" s="3"/>
      <c r="D3" s="17"/>
      <c r="F3" s="19"/>
    </row>
    <row r="4" spans="1:7" x14ac:dyDescent="0.25">
      <c r="A4" s="3"/>
      <c r="B4" s="1"/>
      <c r="D4" s="22"/>
      <c r="G4" s="23"/>
    </row>
    <row r="5" spans="1:7" x14ac:dyDescent="0.25">
      <c r="A5" s="3"/>
      <c r="D5" s="6"/>
      <c r="F5" s="3"/>
    </row>
    <row r="6" spans="1:7" x14ac:dyDescent="0.25">
      <c r="A6" s="3"/>
      <c r="D6" s="5"/>
      <c r="F6" s="3"/>
    </row>
    <row r="7" spans="1:7" x14ac:dyDescent="0.25">
      <c r="A7" s="46" t="s">
        <v>11</v>
      </c>
      <c r="B7" s="46"/>
      <c r="C7" s="46"/>
      <c r="D7" s="5"/>
      <c r="E7" s="46" t="s">
        <v>2</v>
      </c>
      <c r="F7" s="46"/>
      <c r="G7" s="46"/>
    </row>
    <row r="8" spans="1:7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7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7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7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7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4220.74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18">
        <v>18414.400000000001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18">
        <v>18684.3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18">
        <v>34165.599999999999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29970.6</v>
      </c>
      <c r="F28" s="29" t="s">
        <v>18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9"/>
  <sheetViews>
    <sheetView workbookViewId="0">
      <selection activeCell="B9" sqref="B9"/>
    </sheetView>
  </sheetViews>
  <sheetFormatPr defaultRowHeight="13.2" x14ac:dyDescent="0.25"/>
  <cols>
    <col min="1" max="1" width="13.6640625" customWidth="1"/>
    <col min="2" max="2" width="12" customWidth="1"/>
    <col min="3" max="3" width="14.44140625" customWidth="1"/>
    <col min="4" max="4" width="10.44140625" customWidth="1"/>
    <col min="5" max="5" width="9.109375" bestFit="1" customWidth="1"/>
    <col min="6" max="6" width="13.6640625" bestFit="1" customWidth="1"/>
  </cols>
  <sheetData>
    <row r="2" spans="1:7" x14ac:dyDescent="0.25">
      <c r="A2" s="3" t="s">
        <v>16</v>
      </c>
      <c r="D2" s="6">
        <v>5.0000000000000001E-3</v>
      </c>
      <c r="E2" t="s">
        <v>5</v>
      </c>
      <c r="F2" s="17"/>
    </row>
    <row r="3" spans="1:7" x14ac:dyDescent="0.25">
      <c r="A3" s="3"/>
      <c r="D3" s="17"/>
      <c r="F3" s="19"/>
    </row>
    <row r="4" spans="1:7" x14ac:dyDescent="0.25">
      <c r="A4" s="3"/>
      <c r="B4" s="1"/>
      <c r="D4" s="22"/>
      <c r="G4" s="23"/>
    </row>
    <row r="5" spans="1:7" x14ac:dyDescent="0.25">
      <c r="A5" s="3"/>
      <c r="D5" s="6"/>
      <c r="F5" s="3"/>
    </row>
    <row r="6" spans="1:7" x14ac:dyDescent="0.25">
      <c r="A6" s="3"/>
      <c r="D6" s="5"/>
      <c r="F6" s="3"/>
    </row>
    <row r="7" spans="1:7" x14ac:dyDescent="0.25">
      <c r="A7" s="46" t="s">
        <v>11</v>
      </c>
      <c r="B7" s="46"/>
      <c r="C7" s="46"/>
      <c r="D7" s="5"/>
      <c r="E7" s="46" t="s">
        <v>2</v>
      </c>
      <c r="F7" s="46"/>
      <c r="G7" s="46"/>
    </row>
    <row r="8" spans="1:7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7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7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7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7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3299.72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18">
        <v>3906.2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18">
        <v>13662.68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18">
        <v>23263.5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13131.7</v>
      </c>
      <c r="F28" s="29" t="s">
        <v>18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29"/>
  <sheetViews>
    <sheetView workbookViewId="0">
      <selection activeCell="B9" sqref="B9"/>
    </sheetView>
  </sheetViews>
  <sheetFormatPr defaultRowHeight="13.2" x14ac:dyDescent="0.25"/>
  <cols>
    <col min="1" max="1" width="14.6640625" customWidth="1"/>
    <col min="2" max="2" width="11.109375" customWidth="1"/>
    <col min="3" max="3" width="14.44140625" customWidth="1"/>
    <col min="5" max="5" width="9.109375" bestFit="1" customWidth="1"/>
    <col min="6" max="6" width="10.6640625" customWidth="1"/>
  </cols>
  <sheetData>
    <row r="2" spans="1:7" x14ac:dyDescent="0.25">
      <c r="A2" s="3" t="s">
        <v>15</v>
      </c>
      <c r="D2" s="6">
        <v>2E-3</v>
      </c>
      <c r="E2" t="s">
        <v>5</v>
      </c>
      <c r="F2" s="17"/>
    </row>
    <row r="3" spans="1:7" x14ac:dyDescent="0.25">
      <c r="A3" s="3"/>
      <c r="D3" s="17"/>
      <c r="F3" s="19"/>
    </row>
    <row r="4" spans="1:7" x14ac:dyDescent="0.25">
      <c r="A4" s="3"/>
      <c r="B4" s="1"/>
      <c r="D4" s="21"/>
      <c r="G4" s="20"/>
    </row>
    <row r="5" spans="1:7" x14ac:dyDescent="0.25">
      <c r="A5" s="3"/>
      <c r="D5" s="17"/>
      <c r="F5" s="19"/>
    </row>
    <row r="6" spans="1:7" x14ac:dyDescent="0.25">
      <c r="A6" s="3"/>
      <c r="D6" s="17"/>
      <c r="F6" s="19"/>
    </row>
    <row r="7" spans="1:7" x14ac:dyDescent="0.25">
      <c r="A7" s="3"/>
      <c r="B7" s="46"/>
      <c r="C7" s="46"/>
      <c r="D7" s="5"/>
      <c r="E7" s="46" t="s">
        <v>2</v>
      </c>
      <c r="F7" s="46"/>
      <c r="G7" s="46"/>
    </row>
    <row r="8" spans="1:7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7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7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7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7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3381.71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18">
        <v>1431.1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18">
        <v>5845.3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18">
        <v>10855.5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13464.1</v>
      </c>
      <c r="F28" s="29" t="s">
        <v>18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B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9"/>
  <sheetViews>
    <sheetView workbookViewId="0">
      <selection activeCell="B9" sqref="B9"/>
    </sheetView>
  </sheetViews>
  <sheetFormatPr defaultRowHeight="13.2" x14ac:dyDescent="0.25"/>
  <cols>
    <col min="1" max="1" width="14.88671875" customWidth="1"/>
    <col min="2" max="2" width="12.109375" customWidth="1"/>
    <col min="3" max="3" width="15.5546875" customWidth="1"/>
    <col min="5" max="5" width="9.109375" bestFit="1" customWidth="1"/>
    <col min="6" max="6" width="10.6640625" customWidth="1"/>
  </cols>
  <sheetData>
    <row r="2" spans="1:7" x14ac:dyDescent="0.25">
      <c r="A2" s="3" t="s">
        <v>17</v>
      </c>
      <c r="D2" s="6">
        <v>3.3E-3</v>
      </c>
      <c r="E2" t="s">
        <v>5</v>
      </c>
      <c r="F2" s="17"/>
    </row>
    <row r="3" spans="1:7" x14ac:dyDescent="0.25">
      <c r="A3" s="3"/>
      <c r="D3" s="17"/>
      <c r="F3" s="19"/>
    </row>
    <row r="4" spans="1:7" x14ac:dyDescent="0.25">
      <c r="A4" s="3"/>
      <c r="B4" s="1"/>
      <c r="D4" s="21"/>
      <c r="G4" s="20"/>
    </row>
    <row r="5" spans="1:7" x14ac:dyDescent="0.25">
      <c r="A5" s="3"/>
      <c r="D5" s="17"/>
      <c r="F5" s="19"/>
    </row>
    <row r="6" spans="1:7" x14ac:dyDescent="0.25">
      <c r="A6" s="3"/>
      <c r="D6" s="17"/>
      <c r="F6" s="19"/>
    </row>
    <row r="7" spans="1:7" x14ac:dyDescent="0.25">
      <c r="A7" s="3"/>
      <c r="B7" s="46"/>
      <c r="C7" s="46"/>
      <c r="D7" s="5"/>
      <c r="E7" s="46" t="s">
        <v>2</v>
      </c>
      <c r="F7" s="46"/>
      <c r="G7" s="46"/>
    </row>
    <row r="8" spans="1:7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7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7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7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7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7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7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7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7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3378.01</v>
      </c>
      <c r="F24" s="29" t="s">
        <v>18</v>
      </c>
    </row>
    <row r="25" spans="1:7" x14ac:dyDescent="0.25">
      <c r="A25" t="s">
        <v>22</v>
      </c>
      <c r="D25" s="14">
        <f>$G$20*E25</f>
        <v>0</v>
      </c>
      <c r="E25" s="18">
        <v>4666.2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18">
        <v>13878.3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18">
        <v>26940.2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19024.419999999998</v>
      </c>
      <c r="F28" s="29" t="s">
        <v>18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B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29"/>
  <sheetViews>
    <sheetView workbookViewId="0">
      <selection activeCell="B9" sqref="B9"/>
    </sheetView>
  </sheetViews>
  <sheetFormatPr defaultRowHeight="13.2" x14ac:dyDescent="0.25"/>
  <cols>
    <col min="1" max="1" width="14" customWidth="1"/>
    <col min="2" max="2" width="13.5546875" customWidth="1"/>
    <col min="3" max="3" width="14.44140625" customWidth="1"/>
    <col min="4" max="4" width="12.5546875" customWidth="1"/>
    <col min="5" max="5" width="9.88671875" customWidth="1"/>
    <col min="6" max="6" width="10.6640625" customWidth="1"/>
  </cols>
  <sheetData>
    <row r="2" spans="1:8" x14ac:dyDescent="0.25">
      <c r="A2" s="3" t="s">
        <v>10</v>
      </c>
      <c r="D2" s="3">
        <v>6.7000000000000002E-3</v>
      </c>
      <c r="E2" t="s">
        <v>5</v>
      </c>
      <c r="H2" s="3"/>
    </row>
    <row r="3" spans="1:8" x14ac:dyDescent="0.25">
      <c r="A3" s="3"/>
      <c r="D3" s="17"/>
      <c r="F3" s="19"/>
      <c r="H3" s="3"/>
    </row>
    <row r="4" spans="1:8" x14ac:dyDescent="0.25">
      <c r="A4" s="3"/>
      <c r="B4" s="1"/>
      <c r="D4" s="22"/>
      <c r="G4" s="23"/>
      <c r="H4" s="3"/>
    </row>
    <row r="5" spans="1:8" x14ac:dyDescent="0.25">
      <c r="A5" s="3"/>
      <c r="D5" s="21"/>
      <c r="G5" s="20"/>
      <c r="H5" s="3"/>
    </row>
    <row r="6" spans="1:8" x14ac:dyDescent="0.25">
      <c r="A6" s="3"/>
      <c r="D6" s="5"/>
      <c r="F6" s="3"/>
    </row>
    <row r="7" spans="1:8" x14ac:dyDescent="0.25">
      <c r="A7" s="46" t="s">
        <v>27</v>
      </c>
      <c r="B7" s="46"/>
      <c r="C7" s="46"/>
      <c r="D7" s="5"/>
      <c r="E7" s="46" t="s">
        <v>2</v>
      </c>
      <c r="F7" s="46"/>
      <c r="G7" s="46"/>
    </row>
    <row r="8" spans="1:8" x14ac:dyDescent="0.25">
      <c r="A8" s="3"/>
      <c r="B8" s="1" t="s">
        <v>1</v>
      </c>
      <c r="C8" s="1" t="s">
        <v>8</v>
      </c>
      <c r="E8" s="3"/>
      <c r="F8" s="1" t="s">
        <v>1</v>
      </c>
      <c r="G8" s="1" t="s">
        <v>8</v>
      </c>
    </row>
    <row r="9" spans="1:8" x14ac:dyDescent="0.25">
      <c r="A9" s="2"/>
      <c r="B9" s="7"/>
      <c r="C9" s="10">
        <f t="shared" ref="C9:C19" si="0">B9*$D$2</f>
        <v>0</v>
      </c>
      <c r="E9" s="2"/>
      <c r="F9" s="7"/>
      <c r="G9" s="10">
        <f t="shared" ref="G9:G19" si="1">F9*$D$2</f>
        <v>0</v>
      </c>
    </row>
    <row r="10" spans="1:8" x14ac:dyDescent="0.25">
      <c r="B10" s="8"/>
      <c r="C10" s="11">
        <f t="shared" si="0"/>
        <v>0</v>
      </c>
      <c r="F10" s="8"/>
      <c r="G10" s="11">
        <f t="shared" si="1"/>
        <v>0</v>
      </c>
    </row>
    <row r="11" spans="1:8" x14ac:dyDescent="0.25">
      <c r="B11" s="8"/>
      <c r="C11" s="11">
        <f t="shared" si="0"/>
        <v>0</v>
      </c>
      <c r="F11" s="8"/>
      <c r="G11" s="11">
        <f t="shared" si="1"/>
        <v>0</v>
      </c>
    </row>
    <row r="12" spans="1:8" x14ac:dyDescent="0.25">
      <c r="B12" s="8"/>
      <c r="C12" s="11">
        <f t="shared" si="0"/>
        <v>0</v>
      </c>
      <c r="F12" s="8"/>
      <c r="G12" s="11">
        <f t="shared" si="1"/>
        <v>0</v>
      </c>
    </row>
    <row r="13" spans="1:8" x14ac:dyDescent="0.25">
      <c r="B13" s="8"/>
      <c r="C13" s="11">
        <f t="shared" si="0"/>
        <v>0</v>
      </c>
      <c r="F13" s="8"/>
      <c r="G13" s="11">
        <f t="shared" si="1"/>
        <v>0</v>
      </c>
    </row>
    <row r="14" spans="1:8" x14ac:dyDescent="0.25">
      <c r="B14" s="8"/>
      <c r="C14" s="11">
        <f t="shared" si="0"/>
        <v>0</v>
      </c>
      <c r="F14" s="8"/>
      <c r="G14" s="11">
        <f t="shared" si="1"/>
        <v>0</v>
      </c>
    </row>
    <row r="15" spans="1:8" x14ac:dyDescent="0.25">
      <c r="B15" s="8"/>
      <c r="C15" s="11">
        <f t="shared" si="0"/>
        <v>0</v>
      </c>
      <c r="F15" s="8"/>
      <c r="G15" s="11">
        <f t="shared" si="1"/>
        <v>0</v>
      </c>
    </row>
    <row r="16" spans="1:8" x14ac:dyDescent="0.25">
      <c r="B16" s="8"/>
      <c r="C16" s="11">
        <f t="shared" si="0"/>
        <v>0</v>
      </c>
      <c r="F16" s="8"/>
      <c r="G16" s="11">
        <f t="shared" si="1"/>
        <v>0</v>
      </c>
    </row>
    <row r="17" spans="1:7" x14ac:dyDescent="0.25">
      <c r="B17" s="8"/>
      <c r="C17" s="11">
        <f t="shared" si="0"/>
        <v>0</v>
      </c>
      <c r="F17" s="8"/>
      <c r="G17" s="11">
        <f t="shared" si="1"/>
        <v>0</v>
      </c>
    </row>
    <row r="18" spans="1:7" x14ac:dyDescent="0.25">
      <c r="B18" s="9"/>
      <c r="C18" s="11">
        <f t="shared" si="0"/>
        <v>0</v>
      </c>
      <c r="F18" s="9"/>
      <c r="G18" s="11">
        <f t="shared" si="1"/>
        <v>0</v>
      </c>
    </row>
    <row r="19" spans="1:7" x14ac:dyDescent="0.25">
      <c r="B19" s="9"/>
      <c r="C19" s="11">
        <f t="shared" si="0"/>
        <v>0</v>
      </c>
      <c r="F19" s="9"/>
      <c r="G19" s="11">
        <f t="shared" si="1"/>
        <v>0</v>
      </c>
    </row>
    <row r="20" spans="1:7" x14ac:dyDescent="0.25">
      <c r="A20" s="3" t="s">
        <v>0</v>
      </c>
      <c r="B20" s="4">
        <f>SUM(B9:B19)</f>
        <v>0</v>
      </c>
      <c r="C20" s="6">
        <f>SUM(C9:C19)</f>
        <v>0</v>
      </c>
      <c r="D20" s="3"/>
      <c r="E20" s="3" t="s">
        <v>0</v>
      </c>
      <c r="F20" s="4">
        <f>SUM(F9:F19)</f>
        <v>0</v>
      </c>
      <c r="G20" s="6">
        <f>SUM(G9:G19)</f>
        <v>0</v>
      </c>
    </row>
    <row r="21" spans="1:7" x14ac:dyDescent="0.25">
      <c r="A21" s="2"/>
      <c r="B21" s="2"/>
      <c r="C21" s="2"/>
      <c r="E21" s="2"/>
      <c r="F21" s="2"/>
      <c r="G21" s="2"/>
    </row>
    <row r="23" spans="1:7" x14ac:dyDescent="0.25">
      <c r="D23" s="12" t="s">
        <v>7</v>
      </c>
      <c r="E23" s="12" t="s">
        <v>6</v>
      </c>
    </row>
    <row r="24" spans="1:7" x14ac:dyDescent="0.25">
      <c r="A24" s="13" t="s">
        <v>21</v>
      </c>
      <c r="D24" s="14">
        <f>$C$20*E24</f>
        <v>0</v>
      </c>
      <c r="E24" s="18">
        <v>4867.5</v>
      </c>
      <c r="F24" s="29" t="s">
        <v>20</v>
      </c>
    </row>
    <row r="25" spans="1:7" x14ac:dyDescent="0.25">
      <c r="A25" t="s">
        <v>22</v>
      </c>
      <c r="D25" s="14">
        <f>$G$20*E25</f>
        <v>0</v>
      </c>
      <c r="E25" s="18">
        <v>2556.4</v>
      </c>
      <c r="F25" s="30" t="s">
        <v>19</v>
      </c>
      <c r="G25" s="14"/>
    </row>
    <row r="26" spans="1:7" x14ac:dyDescent="0.25">
      <c r="A26" t="s">
        <v>23</v>
      </c>
      <c r="D26" s="14">
        <f t="shared" ref="D26:D27" si="2">$G$20*E26</f>
        <v>0</v>
      </c>
      <c r="E26" s="18">
        <v>3695</v>
      </c>
      <c r="F26" s="30" t="s">
        <v>19</v>
      </c>
      <c r="G26" s="14"/>
    </row>
    <row r="27" spans="1:7" x14ac:dyDescent="0.25">
      <c r="A27" t="s">
        <v>24</v>
      </c>
      <c r="D27" s="14">
        <f t="shared" si="2"/>
        <v>0</v>
      </c>
      <c r="E27" s="18">
        <v>6028.7</v>
      </c>
      <c r="F27" s="29" t="s">
        <v>19</v>
      </c>
    </row>
    <row r="28" spans="1:7" ht="13.8" thickBot="1" x14ac:dyDescent="0.3">
      <c r="A28" s="15" t="s">
        <v>25</v>
      </c>
      <c r="D28" s="14">
        <f>$C$20*E28</f>
        <v>0</v>
      </c>
      <c r="E28" s="18">
        <v>26295.599999999999</v>
      </c>
      <c r="F28" s="29" t="s">
        <v>20</v>
      </c>
    </row>
    <row r="29" spans="1:7" ht="13.8" thickTop="1" x14ac:dyDescent="0.25">
      <c r="A29" s="16" t="s">
        <v>0</v>
      </c>
      <c r="B29" s="16"/>
      <c r="C29" s="16"/>
      <c r="D29" s="43">
        <f>SUM(D24:D28)</f>
        <v>0</v>
      </c>
      <c r="E29" s="16"/>
      <c r="F29" s="4"/>
    </row>
  </sheetData>
  <mergeCells count="2">
    <mergeCell ref="A7:C7"/>
    <mergeCell ref="E7:G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Csirke</vt:lpstr>
      <vt:lpstr>Szabadtart</vt:lpstr>
      <vt:lpstr>Tyúk</vt:lpstr>
      <vt:lpstr>Pecsenye liba</vt:lpstr>
      <vt:lpstr>Növendék liba</vt:lpstr>
      <vt:lpstr>Fiatal liba</vt:lpstr>
      <vt:lpstr>Pecsenye kacsa</vt:lpstr>
      <vt:lpstr>Növendék kacsa</vt:lpstr>
      <vt:lpstr>Pulyka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Szabolcsi Zsolt</dc:creator>
  <cp:lastModifiedBy>kristof.beata</cp:lastModifiedBy>
  <cp:lastPrinted>2017-09-21T13:37:25Z</cp:lastPrinted>
  <dcterms:created xsi:type="dcterms:W3CDTF">2009-05-12T11:38:14Z</dcterms:created>
  <dcterms:modified xsi:type="dcterms:W3CDTF">2023-03-30T12:54:02Z</dcterms:modified>
</cp:coreProperties>
</file>